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831" sheetId="1" r:id="rId1"/>
  </sheets>
  <definedNames>
    <definedName name="_xlnm.Print_Area" localSheetId="0">КПК0118831!$A$1:$BQ$141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1" i="1"/>
  <c r="BN30" i="1"/>
</calcChain>
</file>

<file path=xl/sharedStrings.xml><?xml version="1.0" encoding="utf-8"?>
<sst xmlns="http://schemas.openxmlformats.org/spreadsheetml/2006/main" count="326" uniqueCount="159">
  <si>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</si>
  <si>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</si>
  <si>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</si>
  <si>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</si>
  <si>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</si>
  <si>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</si>
  <si>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</si>
  <si>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</si>
  <si>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</si>
  <si>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</si>
  <si>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</si>
  <si>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</si>
  <si>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</si>
  <si>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</si>
  <si>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</si>
  <si>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</si>
  <si>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</si>
  <si>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</si>
  <si>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</si>
  <si>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</si>
  <si>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</si>
  <si>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</si>
  <si>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</si>
  <si>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</si>
  <si>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</si>
  <si>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</si>
  <si>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</si>
  <si>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</si>
  <si>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</si>
  <si>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</si>
  <si>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</si>
  <si>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</si>
  <si>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</si>
  <si>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</si>
  <si>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</si>
  <si>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</si>
  <si>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</si>
  <si>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</si>
  <si>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</si>
  <si>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</si>
  <si>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</si>
  <si>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</si>
  <si>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</si>
  <si>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</si>
  <si>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</si>
  <si>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</si>
  <si>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</si>
  <si>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</si>
  <si>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</si>
  <si>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</si>
  <si>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</si>
  <si>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</si>
  <si>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</si>
  <si>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</si>
  <si>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</si>
  <si>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</si>
  <si>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</si>
  <si>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</si>
  <si>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</si>
  <si>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</si>
  <si>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</si>
  <si>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</si>
  <si>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</si>
  <si>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</si>
  <si>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</si>
  <si>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</si>
  <si>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</si>
  <si>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</si>
  <si>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</si>
  <si>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</si>
  <si>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</si>
  <si>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</si>
  <si>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</si>
  <si>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</si>
  <si>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</si>
  <si>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</si>
  <si>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</si>
  <si>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</si>
  <si>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</si>
  <si>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</si>
  <si>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</si>
  <si>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</si>
  <si>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</si>
  <si>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</si>
  <si>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</si>
  <si>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</si>
  <si>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</si>
  <si>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</si>
  <si>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</si>
  <si>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</si>
  <si>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</si>
  <si>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</si>
  <si>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</si>
  <si>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</si>
  <si>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</si>
  <si>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</si>
  <si>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</si>
  <si>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</si>
  <si>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</si>
  <si>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</si>
  <si>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</si>
  <si>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</si>
  <si>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</si>
  <si>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</si>
  <si>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</si>
  <si>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</si>
  <si>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</si>
  <si>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</si>
  <si>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мешканцям населених пунктів Новгород-Сіверської міської територіальної громади довгострокових пільгових кредитів</t>
  </si>
  <si>
    <t>C32:BQ32</t>
  </si>
  <si>
    <t>Пояснення щодо причин розбіжностей між фактичними та затвердженими результативними показниками: виконання не було у зв'язку з воєнним станом</t>
  </si>
  <si>
    <t/>
  </si>
  <si>
    <t>затрат</t>
  </si>
  <si>
    <t>обсяг витрат, які передбачені на надання довгострокових кредитів</t>
  </si>
  <si>
    <t>C66:BQ66</t>
  </si>
  <si>
    <t>продукту</t>
  </si>
  <si>
    <t>кількість осіб, яким планується надати довгостроковий кредит в поточному році</t>
  </si>
  <si>
    <t>C69:BQ69</t>
  </si>
  <si>
    <t>ефективності</t>
  </si>
  <si>
    <t>середні витрати на надання довгострокового кредиту на 1 особу</t>
  </si>
  <si>
    <t>C72:BQ72</t>
  </si>
  <si>
    <t>якості</t>
  </si>
  <si>
    <t>рівень освоєння коштів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</si>
  <si>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</si>
  <si>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</si>
  <si>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пояснюється відсутністю звернень громадян для отримання пільгових кредитів у звітному році</t>
  </si>
  <si>
    <t>C93:BQ93</t>
  </si>
  <si>
    <t>Пояснення щодо причин розбіжностей між фактичними та затвердженими результативними показниками: відхилення пояснюється відсутністю звернень громадян для отримання пільгових кредитів у звітному році</t>
  </si>
  <si>
    <t>C96:BQ96</t>
  </si>
  <si>
    <t>C99:BQ99</t>
  </si>
  <si>
    <t>C102:BQ102</t>
  </si>
  <si>
    <t>Забезпечення можливості будівництва, реконструкції та придбання житла на селі, розвитку особистого селянського господарства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</si>
  <si>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</si>
  <si>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</si>
  <si>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</si>
  <si>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</si>
  <si>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</si>
  <si>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</si>
  <si>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</si>
  <si>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</si>
  <si>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</si>
  <si>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</si>
  <si>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0118831</t>
  </si>
  <si>
    <t>Надання довгострокових кредитів індивідуальним забудовникам житла на селі</t>
  </si>
  <si>
    <t>0110000</t>
  </si>
  <si>
    <t>8831</t>
  </si>
  <si>
    <t>1060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</si>
  <si>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</si>
  <si>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</si>
  <si>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</si>
  <si>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</si>
  <si>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</si>
  <si>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</si>
  <si>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</si>
  <si>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 заборгованість та дебіторська  заборгованість</t>
  </si>
  <si>
    <t>Забезпечення жителів населених пунктів громади житлом залишається однією з найгостріших соціально-економічних проблем. Спостерігається відтік молоді з сільської місцевості, головною причиною чого є відсутність належних житлових умов та робочих місць. Розвиток особистих селянських господарств значно стримується відсутністю власних коштів для придбання сільськогосподарської техніки, відповідного обладнання до неї,, домашньої худоби, тощо.</t>
  </si>
  <si>
    <t>В результаті виконання Програми "Власний дім" будуть створені робочі місця шляхом кредитування розвитку особистого селянського (підсобного) господарства, закріплено в сільській місцевості молоді сім'ї, а також буде надано кредити на покращення житлово-побутових умов проживання учасників антитерористичної операції, операції об'єднаних сил та внутрішньо переміщених осіб.</t>
  </si>
  <si>
    <t>Програма надає можливість окремим категоріям отримати пільгові кредити внаслідок чого буде розвиватись житловий фонд в сільській місцевості.</t>
  </si>
  <si>
    <t>Програма 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</si>
</sst>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132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2" t="s">
        <v>133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138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144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2" t="s">
        <v>133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138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142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1" t="s">
        <v>145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1" t="s">
        <v>146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1" t="s">
        <v>143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139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9" t="s">
        <v>131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0</v>
      </c>
      <c r="AB30" s="44"/>
      <c r="AC30" s="44"/>
      <c r="AD30" s="44"/>
      <c r="AE30" s="44"/>
      <c r="AF30" s="44">
        <v>9400</v>
      </c>
      <c r="AG30" s="44"/>
      <c r="AH30" s="44"/>
      <c r="AI30" s="44"/>
      <c r="AJ30" s="44"/>
      <c r="AK30" s="44">
        <f>AA30+AF30</f>
        <v>9400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0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-9400</v>
      </c>
      <c r="BJ30" s="44"/>
      <c r="BK30" s="44"/>
      <c r="BL30" s="44"/>
      <c r="BM30" s="44"/>
      <c r="BN30" s="44">
        <f>BD30+BI30</f>
        <v>-9400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9400</v>
      </c>
      <c r="AG31" s="38"/>
      <c r="AH31" s="38"/>
      <c r="AI31" s="38"/>
      <c r="AJ31" s="38"/>
      <c r="AK31" s="38">
        <f>AA31+AF31</f>
        <v>9400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-9400</v>
      </c>
      <c r="BJ31" s="38"/>
      <c r="BK31" s="38"/>
      <c r="BL31" s="38"/>
      <c r="BM31" s="38"/>
      <c r="BN31" s="38">
        <f>BD31+BI31</f>
        <v>-9400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140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2" t="s">
        <v>147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2" t="s">
        <v>148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2" t="s">
        <v>149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84"/>
      <c r="B64" s="84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107" s="30" customFormat="1" ht="12.75" customHeight="1" x14ac:dyDescent="0.2">
      <c r="A65" s="76"/>
      <c r="B65" s="76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79">
        <v>0</v>
      </c>
      <c r="Z65" s="79"/>
      <c r="AA65" s="79"/>
      <c r="AB65" s="79"/>
      <c r="AC65" s="79"/>
      <c r="AD65" s="79">
        <v>9400</v>
      </c>
      <c r="AE65" s="79"/>
      <c r="AF65" s="79"/>
      <c r="AG65" s="79"/>
      <c r="AH65" s="79"/>
      <c r="AI65" s="79">
        <v>9400</v>
      </c>
      <c r="AJ65" s="79"/>
      <c r="AK65" s="79"/>
      <c r="AL65" s="79"/>
      <c r="AM65" s="79"/>
      <c r="AN65" s="79">
        <v>0</v>
      </c>
      <c r="AO65" s="79"/>
      <c r="AP65" s="79"/>
      <c r="AQ65" s="79"/>
      <c r="AR65" s="79"/>
      <c r="AS65" s="79">
        <v>0</v>
      </c>
      <c r="AT65" s="79"/>
      <c r="AU65" s="79"/>
      <c r="AV65" s="79"/>
      <c r="AW65" s="79"/>
      <c r="AX65" s="79">
        <v>0</v>
      </c>
      <c r="AY65" s="79"/>
      <c r="AZ65" s="79"/>
      <c r="BA65" s="79"/>
      <c r="BB65" s="79"/>
      <c r="BC65" s="79">
        <f>AN65-Y65</f>
        <v>0</v>
      </c>
      <c r="BD65" s="79"/>
      <c r="BE65" s="79"/>
      <c r="BF65" s="79"/>
      <c r="BG65" s="79"/>
      <c r="BH65" s="79">
        <f>AS65-AD65</f>
        <v>-9400</v>
      </c>
      <c r="BI65" s="79"/>
      <c r="BJ65" s="79"/>
      <c r="BK65" s="79"/>
      <c r="BL65" s="79"/>
      <c r="BM65" s="79">
        <v>-9400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76"/>
      <c r="B66" s="76"/>
      <c r="C66" s="186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1" customFormat="1" x14ac:dyDescent="0.2">
      <c r="A67" s="84"/>
      <c r="B67" s="84"/>
      <c r="C67" s="183" t="s">
        <v>115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107" s="30" customFormat="1" ht="25.5" customHeight="1" x14ac:dyDescent="0.2">
      <c r="A68" s="76"/>
      <c r="B68" s="76"/>
      <c r="C68" s="186" t="s">
        <v>116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79">
        <v>0</v>
      </c>
      <c r="Z68" s="79"/>
      <c r="AA68" s="79"/>
      <c r="AB68" s="79"/>
      <c r="AC68" s="79"/>
      <c r="AD68" s="79">
        <v>2</v>
      </c>
      <c r="AE68" s="79"/>
      <c r="AF68" s="79"/>
      <c r="AG68" s="79"/>
      <c r="AH68" s="79"/>
      <c r="AI68" s="79">
        <v>2</v>
      </c>
      <c r="AJ68" s="79"/>
      <c r="AK68" s="79"/>
      <c r="AL68" s="79"/>
      <c r="AM68" s="79"/>
      <c r="AN68" s="79">
        <v>0</v>
      </c>
      <c r="AO68" s="79"/>
      <c r="AP68" s="79"/>
      <c r="AQ68" s="79"/>
      <c r="AR68" s="79"/>
      <c r="AS68" s="79">
        <v>0</v>
      </c>
      <c r="AT68" s="79"/>
      <c r="AU68" s="79"/>
      <c r="AV68" s="79"/>
      <c r="AW68" s="79"/>
      <c r="AX68" s="79">
        <v>0</v>
      </c>
      <c r="AY68" s="79"/>
      <c r="AZ68" s="79"/>
      <c r="BA68" s="79"/>
      <c r="BB68" s="79"/>
      <c r="BC68" s="79">
        <f>AN68-Y68</f>
        <v>0</v>
      </c>
      <c r="BD68" s="79"/>
      <c r="BE68" s="79"/>
      <c r="BF68" s="79"/>
      <c r="BG68" s="79"/>
      <c r="BH68" s="79">
        <f>AS68-AD68</f>
        <v>-2</v>
      </c>
      <c r="BI68" s="79"/>
      <c r="BJ68" s="79"/>
      <c r="BK68" s="79"/>
      <c r="BL68" s="79"/>
      <c r="BM68" s="79">
        <v>-2</v>
      </c>
      <c r="BN68" s="79"/>
      <c r="BO68" s="79"/>
      <c r="BP68" s="79"/>
      <c r="BQ68" s="79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76"/>
      <c r="B69" s="76"/>
      <c r="C69" s="186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191" customFormat="1" x14ac:dyDescent="0.2">
      <c r="A70" s="84"/>
      <c r="B70" s="84"/>
      <c r="C70" s="183" t="s">
        <v>118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1"/>
      <c r="BS70" s="181"/>
      <c r="BT70" s="181"/>
      <c r="BU70" s="181"/>
      <c r="BV70" s="181"/>
      <c r="BW70" s="181"/>
      <c r="BX70" s="181"/>
      <c r="BY70" s="181"/>
      <c r="BZ70" s="182"/>
    </row>
    <row r="71" spans="1:107" s="30" customFormat="1" ht="12.75" customHeight="1" x14ac:dyDescent="0.2">
      <c r="A71" s="76"/>
      <c r="B71" s="76"/>
      <c r="C71" s="186" t="s">
        <v>119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79">
        <v>0</v>
      </c>
      <c r="Z71" s="79"/>
      <c r="AA71" s="79"/>
      <c r="AB71" s="79"/>
      <c r="AC71" s="79"/>
      <c r="AD71" s="79">
        <v>4700</v>
      </c>
      <c r="AE71" s="79"/>
      <c r="AF71" s="79"/>
      <c r="AG71" s="79"/>
      <c r="AH71" s="79"/>
      <c r="AI71" s="79">
        <v>4700</v>
      </c>
      <c r="AJ71" s="79"/>
      <c r="AK71" s="79"/>
      <c r="AL71" s="79"/>
      <c r="AM71" s="79"/>
      <c r="AN71" s="79">
        <v>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0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-4700</v>
      </c>
      <c r="BI71" s="79"/>
      <c r="BJ71" s="79"/>
      <c r="BK71" s="79"/>
      <c r="BL71" s="79"/>
      <c r="BM71" s="79">
        <v>-4700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76"/>
      <c r="B72" s="76"/>
      <c r="C72" s="186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191" customFormat="1" x14ac:dyDescent="0.2">
      <c r="A73" s="84"/>
      <c r="B73" s="84"/>
      <c r="C73" s="183" t="s">
        <v>121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107" s="30" customFormat="1" ht="12.75" customHeight="1" x14ac:dyDescent="0.2">
      <c r="A74" s="76"/>
      <c r="B74" s="76"/>
      <c r="C74" s="186" t="s">
        <v>122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79">
        <v>0</v>
      </c>
      <c r="Z74" s="79"/>
      <c r="AA74" s="79"/>
      <c r="AB74" s="79"/>
      <c r="AC74" s="79"/>
      <c r="AD74" s="79">
        <v>100</v>
      </c>
      <c r="AE74" s="79"/>
      <c r="AF74" s="79"/>
      <c r="AG74" s="79"/>
      <c r="AH74" s="79"/>
      <c r="AI74" s="79">
        <v>100</v>
      </c>
      <c r="AJ74" s="79"/>
      <c r="AK74" s="79"/>
      <c r="AL74" s="79"/>
      <c r="AM74" s="79"/>
      <c r="AN74" s="79">
        <v>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0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-100</v>
      </c>
      <c r="BI74" s="79"/>
      <c r="BJ74" s="79"/>
      <c r="BK74" s="79"/>
      <c r="BL74" s="79"/>
      <c r="BM74" s="79">
        <v>-100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76"/>
      <c r="B75" s="76"/>
      <c r="C75" s="186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1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J78" s="184"/>
      <c r="BK78" s="184"/>
      <c r="BL78" s="184"/>
      <c r="BM78" s="184"/>
      <c r="BN78" s="185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140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100000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100000</v>
      </c>
      <c r="AL86" s="44"/>
      <c r="AM86" s="44"/>
      <c r="AN86" s="44"/>
      <c r="AO86" s="44"/>
      <c r="AP86" s="44">
        <v>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0</v>
      </c>
      <c r="BA86" s="44"/>
      <c r="BB86" s="44"/>
      <c r="BC86" s="44"/>
      <c r="BD86" s="44">
        <f>IF(AA86=0,0,AP86/AA86*100-100)</f>
        <v>-100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-100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100000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100000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0</v>
      </c>
      <c r="BA87" s="38"/>
      <c r="BB87" s="38"/>
      <c r="BC87" s="38"/>
      <c r="BD87" s="38">
        <f>IF(AA87=0,0,AP87/AA87*100-100)</f>
        <v>-100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-100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5" hidden="1" customHeight="1" x14ac:dyDescent="0.2">
      <c r="A90" s="84"/>
      <c r="B90" s="84"/>
      <c r="C90" s="194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6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CA90" s="171" t="s">
        <v>98</v>
      </c>
    </row>
    <row r="91" spans="1:80" s="171" customFormat="1" ht="15" customHeight="1" x14ac:dyDescent="0.2">
      <c r="A91" s="84"/>
      <c r="B91" s="84"/>
      <c r="C91" s="194" t="s">
        <v>112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6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</row>
    <row r="92" spans="1:80" ht="15" customHeight="1" x14ac:dyDescent="0.2">
      <c r="A92" s="76"/>
      <c r="B92" s="76"/>
      <c r="C92" s="186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198">
        <v>100000</v>
      </c>
      <c r="AB92" s="198"/>
      <c r="AC92" s="198"/>
      <c r="AD92" s="198"/>
      <c r="AE92" s="198"/>
      <c r="AF92" s="198">
        <v>0</v>
      </c>
      <c r="AG92" s="198"/>
      <c r="AH92" s="198"/>
      <c r="AI92" s="198"/>
      <c r="AJ92" s="198"/>
      <c r="AK92" s="198">
        <v>100000</v>
      </c>
      <c r="AL92" s="198"/>
      <c r="AM92" s="198"/>
      <c r="AN92" s="198"/>
      <c r="AO92" s="198"/>
      <c r="AP92" s="198">
        <v>0</v>
      </c>
      <c r="AQ92" s="198"/>
      <c r="AR92" s="198"/>
      <c r="AS92" s="198"/>
      <c r="AT92" s="198"/>
      <c r="AU92" s="198">
        <v>0</v>
      </c>
      <c r="AV92" s="198"/>
      <c r="AW92" s="198"/>
      <c r="AX92" s="198"/>
      <c r="AY92" s="198"/>
      <c r="AZ92" s="198">
        <f>AP92+AU92</f>
        <v>0</v>
      </c>
      <c r="BA92" s="198"/>
      <c r="BB92" s="198"/>
      <c r="BC92" s="198"/>
      <c r="BD92" s="198">
        <f>IF(AA92=0,0,AP92/AA92*100-100)</f>
        <v>-100</v>
      </c>
      <c r="BE92" s="198"/>
      <c r="BF92" s="198"/>
      <c r="BG92" s="198"/>
      <c r="BH92" s="198"/>
      <c r="BI92" s="198">
        <f>IF(AF92=0,0,AU92/AF92*100-100)</f>
        <v>0</v>
      </c>
      <c r="BJ92" s="198"/>
      <c r="BK92" s="198"/>
      <c r="BL92" s="198"/>
      <c r="BM92" s="198"/>
      <c r="BN92" s="198">
        <f>IF(AK92=0,0,AZ92/AK92*100-100)</f>
        <v>-100</v>
      </c>
      <c r="BO92" s="198"/>
      <c r="BP92" s="198"/>
      <c r="BQ92" s="198"/>
    </row>
    <row r="93" spans="1:80" ht="12.75" customHeight="1" x14ac:dyDescent="0.2">
      <c r="A93" s="76"/>
      <c r="B93" s="76"/>
      <c r="C93" s="186" t="s">
        <v>127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126</v>
      </c>
    </row>
    <row r="94" spans="1:80" s="171" customFormat="1" ht="15" customHeight="1" x14ac:dyDescent="0.2">
      <c r="A94" s="84"/>
      <c r="B94" s="84"/>
      <c r="C94" s="183" t="s">
        <v>115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90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</row>
    <row r="95" spans="1:80" ht="25.5" customHeight="1" x14ac:dyDescent="0.2">
      <c r="A95" s="76"/>
      <c r="B95" s="76"/>
      <c r="C95" s="186" t="s">
        <v>116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98">
        <v>2</v>
      </c>
      <c r="AB95" s="198"/>
      <c r="AC95" s="198"/>
      <c r="AD95" s="198"/>
      <c r="AE95" s="198"/>
      <c r="AF95" s="198">
        <v>0</v>
      </c>
      <c r="AG95" s="198"/>
      <c r="AH95" s="198"/>
      <c r="AI95" s="198"/>
      <c r="AJ95" s="198"/>
      <c r="AK95" s="198">
        <v>2</v>
      </c>
      <c r="AL95" s="198"/>
      <c r="AM95" s="198"/>
      <c r="AN95" s="198"/>
      <c r="AO95" s="198"/>
      <c r="AP95" s="198">
        <v>0</v>
      </c>
      <c r="AQ95" s="198"/>
      <c r="AR95" s="198"/>
      <c r="AS95" s="198"/>
      <c r="AT95" s="198"/>
      <c r="AU95" s="198">
        <v>0</v>
      </c>
      <c r="AV95" s="198"/>
      <c r="AW95" s="198"/>
      <c r="AX95" s="198"/>
      <c r="AY95" s="198"/>
      <c r="AZ95" s="198">
        <f>AP95+AU95</f>
        <v>0</v>
      </c>
      <c r="BA95" s="198"/>
      <c r="BB95" s="198"/>
      <c r="BC95" s="198"/>
      <c r="BD95" s="198">
        <f>IF(AA95=0,0,AP95/AA95*100-100)</f>
        <v>-100</v>
      </c>
      <c r="BE95" s="198"/>
      <c r="BF95" s="198"/>
      <c r="BG95" s="198"/>
      <c r="BH95" s="198"/>
      <c r="BI95" s="198">
        <f>IF(AF95=0,0,AU95/AF95*100-100)</f>
        <v>0</v>
      </c>
      <c r="BJ95" s="198"/>
      <c r="BK95" s="198"/>
      <c r="BL95" s="198"/>
      <c r="BM95" s="198"/>
      <c r="BN95" s="198">
        <f>IF(AK95=0,0,AZ95/AK95*100-100)</f>
        <v>-100</v>
      </c>
      <c r="BO95" s="198"/>
      <c r="BP95" s="198"/>
      <c r="BQ95" s="198"/>
    </row>
    <row r="96" spans="1:80" ht="12.75" customHeight="1" x14ac:dyDescent="0.2">
      <c r="A96" s="76"/>
      <c r="B96" s="76"/>
      <c r="C96" s="186" t="s">
        <v>127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128</v>
      </c>
    </row>
    <row r="97" spans="1:107" s="171" customFormat="1" ht="15" customHeight="1" x14ac:dyDescent="0.2">
      <c r="A97" s="84"/>
      <c r="B97" s="84"/>
      <c r="C97" s="183" t="s">
        <v>118</v>
      </c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90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</row>
    <row r="98" spans="1:107" ht="15" customHeight="1" x14ac:dyDescent="0.2">
      <c r="A98" s="76"/>
      <c r="B98" s="76"/>
      <c r="C98" s="186" t="s">
        <v>119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198">
        <v>50000</v>
      </c>
      <c r="AB98" s="198"/>
      <c r="AC98" s="198"/>
      <c r="AD98" s="198"/>
      <c r="AE98" s="198"/>
      <c r="AF98" s="198">
        <v>0</v>
      </c>
      <c r="AG98" s="198"/>
      <c r="AH98" s="198"/>
      <c r="AI98" s="198"/>
      <c r="AJ98" s="198"/>
      <c r="AK98" s="198">
        <v>50000</v>
      </c>
      <c r="AL98" s="198"/>
      <c r="AM98" s="198"/>
      <c r="AN98" s="198"/>
      <c r="AO98" s="198"/>
      <c r="AP98" s="198">
        <v>0</v>
      </c>
      <c r="AQ98" s="198"/>
      <c r="AR98" s="198"/>
      <c r="AS98" s="198"/>
      <c r="AT98" s="198"/>
      <c r="AU98" s="198">
        <v>0</v>
      </c>
      <c r="AV98" s="198"/>
      <c r="AW98" s="198"/>
      <c r="AX98" s="198"/>
      <c r="AY98" s="198"/>
      <c r="AZ98" s="198">
        <f>AP98+AU98</f>
        <v>0</v>
      </c>
      <c r="BA98" s="198"/>
      <c r="BB98" s="198"/>
      <c r="BC98" s="198"/>
      <c r="BD98" s="198">
        <f>IF(AA98=0,0,AP98/AA98*100-100)</f>
        <v>-100</v>
      </c>
      <c r="BE98" s="198"/>
      <c r="BF98" s="198"/>
      <c r="BG98" s="198"/>
      <c r="BH98" s="198"/>
      <c r="BI98" s="198">
        <f>IF(AF98=0,0,AU98/AF98*100-100)</f>
        <v>0</v>
      </c>
      <c r="BJ98" s="198"/>
      <c r="BK98" s="198"/>
      <c r="BL98" s="198"/>
      <c r="BM98" s="198"/>
      <c r="BN98" s="198">
        <f>IF(AK98=0,0,AZ98/AK98*100-100)</f>
        <v>-100</v>
      </c>
      <c r="BO98" s="198"/>
      <c r="BP98" s="198"/>
      <c r="BQ98" s="198"/>
    </row>
    <row r="99" spans="1:107" ht="12.75" customHeight="1" x14ac:dyDescent="0.2">
      <c r="A99" s="76"/>
      <c r="B99" s="76"/>
      <c r="C99" s="186" t="s">
        <v>127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129</v>
      </c>
    </row>
    <row r="100" spans="1:107" s="171" customFormat="1" ht="15" customHeight="1" x14ac:dyDescent="0.2">
      <c r="A100" s="84"/>
      <c r="B100" s="84"/>
      <c r="C100" s="183" t="s">
        <v>121</v>
      </c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90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197"/>
      <c r="AQ100" s="197"/>
      <c r="AR100" s="197"/>
      <c r="AS100" s="197"/>
      <c r="AT100" s="197"/>
      <c r="AU100" s="197"/>
      <c r="AV100" s="197"/>
      <c r="AW100" s="197"/>
      <c r="AX100" s="197"/>
      <c r="AY100" s="197"/>
      <c r="AZ100" s="197"/>
      <c r="BA100" s="197"/>
      <c r="BB100" s="197"/>
      <c r="BC100" s="197"/>
      <c r="BD100" s="197"/>
      <c r="BE100" s="197"/>
      <c r="BF100" s="197"/>
      <c r="BG100" s="197"/>
      <c r="BH100" s="197"/>
      <c r="BI100" s="197"/>
      <c r="BJ100" s="197"/>
      <c r="BK100" s="197"/>
      <c r="BL100" s="197"/>
      <c r="BM100" s="197"/>
      <c r="BN100" s="197"/>
      <c r="BO100" s="197"/>
      <c r="BP100" s="197"/>
      <c r="BQ100" s="197"/>
    </row>
    <row r="101" spans="1:107" ht="15" customHeight="1" x14ac:dyDescent="0.2">
      <c r="A101" s="76"/>
      <c r="B101" s="76"/>
      <c r="C101" s="186" t="s">
        <v>122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8"/>
      <c r="AA101" s="198">
        <v>100</v>
      </c>
      <c r="AB101" s="198"/>
      <c r="AC101" s="198"/>
      <c r="AD101" s="198"/>
      <c r="AE101" s="198"/>
      <c r="AF101" s="198">
        <v>0</v>
      </c>
      <c r="AG101" s="198"/>
      <c r="AH101" s="198"/>
      <c r="AI101" s="198"/>
      <c r="AJ101" s="198"/>
      <c r="AK101" s="198">
        <v>100</v>
      </c>
      <c r="AL101" s="198"/>
      <c r="AM101" s="198"/>
      <c r="AN101" s="198"/>
      <c r="AO101" s="198"/>
      <c r="AP101" s="198">
        <v>0</v>
      </c>
      <c r="AQ101" s="198"/>
      <c r="AR101" s="198"/>
      <c r="AS101" s="198"/>
      <c r="AT101" s="198"/>
      <c r="AU101" s="198">
        <v>0</v>
      </c>
      <c r="AV101" s="198"/>
      <c r="AW101" s="198"/>
      <c r="AX101" s="198"/>
      <c r="AY101" s="198"/>
      <c r="AZ101" s="198">
        <f>AP101+AU101</f>
        <v>0</v>
      </c>
      <c r="BA101" s="198"/>
      <c r="BB101" s="198"/>
      <c r="BC101" s="198"/>
      <c r="BD101" s="198">
        <f>IF(AA101=0,0,AP101/AA101*100-100)</f>
        <v>-100</v>
      </c>
      <c r="BE101" s="198"/>
      <c r="BF101" s="198"/>
      <c r="BG101" s="198"/>
      <c r="BH101" s="198"/>
      <c r="BI101" s="198">
        <f>IF(AF101=0,0,AU101/AF101*100-100)</f>
        <v>0</v>
      </c>
      <c r="BJ101" s="198"/>
      <c r="BK101" s="198"/>
      <c r="BL101" s="198"/>
      <c r="BM101" s="198"/>
      <c r="BN101" s="198">
        <f>IF(AK101=0,0,AZ101/AK101*100-100)</f>
        <v>-100</v>
      </c>
      <c r="BO101" s="198"/>
      <c r="BP101" s="198"/>
      <c r="BQ101" s="198"/>
    </row>
    <row r="102" spans="1:107" ht="12.75" customHeight="1" x14ac:dyDescent="0.2">
      <c r="A102" s="76"/>
      <c r="B102" s="76"/>
      <c r="C102" s="186" t="s">
        <v>127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130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140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12" t="s">
        <v>150</v>
      </c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J113" s="184"/>
      <c r="BK113" s="184"/>
      <c r="BL113" s="184"/>
      <c r="BM113" s="184"/>
      <c r="BN113" s="185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12" t="s">
        <v>151</v>
      </c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5"/>
      <c r="BO115" s="6"/>
      <c r="BP115" s="6"/>
      <c r="BQ115" s="6"/>
    </row>
    <row r="116" spans="1:107" ht="15.75" customHeight="1" x14ac:dyDescent="0.2">
      <c r="A116" s="212" t="s">
        <v>152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5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13" t="s">
        <v>153</v>
      </c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  <c r="BD123" s="184"/>
      <c r="BE123" s="184"/>
      <c r="BF123" s="184"/>
      <c r="BG123" s="184"/>
      <c r="BH123" s="184"/>
      <c r="BI123" s="184"/>
      <c r="BJ123" s="184"/>
      <c r="BK123" s="184"/>
      <c r="BL123" s="184"/>
      <c r="BM123" s="184"/>
      <c r="BN123" s="185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13" t="s">
        <v>154</v>
      </c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J125" s="184"/>
      <c r="BK125" s="184"/>
      <c r="BL125" s="184"/>
      <c r="BM125" s="184"/>
      <c r="BN125" s="185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38.25" customHeight="1" x14ac:dyDescent="0.2">
      <c r="A128" s="213" t="s">
        <v>155</v>
      </c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5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25.5" customHeight="1" x14ac:dyDescent="0.2">
      <c r="A130" s="213" t="s">
        <v>156</v>
      </c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  <c r="BD130" s="184"/>
      <c r="BE130" s="184"/>
      <c r="BF130" s="184"/>
      <c r="BG130" s="184"/>
      <c r="BH130" s="184"/>
      <c r="BI130" s="184"/>
      <c r="BJ130" s="184"/>
      <c r="BK130" s="184"/>
      <c r="BL130" s="184"/>
      <c r="BM130" s="184"/>
      <c r="BN130" s="185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13" t="s">
        <v>157</v>
      </c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5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13" t="s">
        <v>158</v>
      </c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5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203" t="s">
        <v>134</v>
      </c>
      <c r="B136" s="204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7" t="s">
        <v>136</v>
      </c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40" spans="1:69" ht="31.5" customHeight="1" x14ac:dyDescent="0.25">
      <c r="A140" s="205" t="s">
        <v>135</v>
      </c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9" t="s">
        <v>137</v>
      </c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32"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U90:AY90"/>
    <mergeCell ref="AZ90:BC90"/>
    <mergeCell ref="BD90:BH90"/>
    <mergeCell ref="BI90:BM90"/>
    <mergeCell ref="BN90:BQ90"/>
    <mergeCell ref="A103:BQ103"/>
    <mergeCell ref="A91:B91"/>
    <mergeCell ref="C91:Z91"/>
    <mergeCell ref="AA91:AE91"/>
    <mergeCell ref="AF91:AJ91"/>
    <mergeCell ref="A86:B86"/>
    <mergeCell ref="C86:Z86"/>
    <mergeCell ref="AK90:AO90"/>
    <mergeCell ref="AP90:AT90"/>
    <mergeCell ref="AA86:AE86"/>
    <mergeCell ref="AF86:AJ86"/>
    <mergeCell ref="C90:Z90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Y63:AC63"/>
    <mergeCell ref="AA90:AE90"/>
    <mergeCell ref="AF90:AJ90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89:AJ89"/>
    <mergeCell ref="BM63:BQ63"/>
    <mergeCell ref="BH63:BL63"/>
    <mergeCell ref="AI63:AM63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КПК0118831</vt:lpstr>
      <vt:lpstr>КПК0118831!Область_печати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2025-01-22T10:00:40Z</dcterms:modified>
</cp:coreProperties>
</file>